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'Arkusz1'!$A$1:$H$55</definedName>
  </definedNames>
  <calcPr fullCalcOnLoad="1"/>
</workbook>
</file>

<file path=xl/sharedStrings.xml><?xml version="1.0" encoding="utf-8"?>
<sst xmlns="http://schemas.openxmlformats.org/spreadsheetml/2006/main" count="60" uniqueCount="46">
  <si>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</si>
  <si>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</si>
  <si>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</si>
  <si>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</si>
  <si>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</si>
  <si>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</si>
  <si>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</si>
  <si>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</si>
  <si>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</si>
  <si>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</si>
  <si>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</si>
  <si>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Kwota wnioskowanej dotacji (w PLN)</t>
  </si>
  <si>
    <t>Ogółem w projekcie</t>
  </si>
  <si>
    <t>Koszt jednostkowy (w PLN)</t>
  </si>
  <si>
    <t>Koszt całkowity ( w PLN)</t>
  </si>
  <si>
    <t>Z tego z wnioskowanej dotacji (w PLN)</t>
  </si>
  <si>
    <t>4.</t>
  </si>
  <si>
    <t>5.</t>
  </si>
  <si>
    <t>*</t>
  </si>
  <si>
    <r>
      <rPr>
        <sz val="8"/>
        <color indexed="8"/>
        <rFont val="Calibri"/>
        <family val="2"/>
      </rPr>
      <t>Podpis wnioskodawcy</t>
    </r>
    <r>
      <rPr>
        <vertAlign val="superscript"/>
        <sz val="16"/>
        <color indexed="8"/>
        <rFont val="Calibri"/>
        <family val="2"/>
      </rPr>
      <t>*</t>
    </r>
  </si>
  <si>
    <t>Instrukcja do budżetu: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</si>
  <si>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</si>
  <si>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</si>
  <si>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</si>
  <si>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</si>
  <si>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</si>
  <si>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</si>
  <si>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</si>
  <si>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</si>
  <si>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</si>
  <si>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</si>
  <si>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</si>
  <si>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7.</t>
  </si>
  <si>
    <t xml:space="preserve">1. </t>
  </si>
  <si>
    <t>Konieczne jest rozpisanie w kosztach 100% wnioskowanej dotacji.</t>
  </si>
  <si>
    <t>Podczas uzupełnienia pozycji kosztowych dokument automatycznie wylicza progi procentowe i wartości całkowite (proszę nie wypełniać niebieskich pól).</t>
  </si>
  <si>
    <t>W kolumnie 2 "Rodzaj kosztów" należy wpisać materiały, rzeczy, usługi niezbędne do realizacji projektu, np. materiały warsztatowe, usługi transportowe, zakup komputera.</t>
  </si>
  <si>
    <t>Wypełnianie budżetu należy rozpocząć od wpisania  kwoty wnioskowanej dotacji. Jest to niezbędny warunek poprawnego wyliczenia limitów kosztów.</t>
  </si>
  <si>
    <t>Budżet do wniosku o mikrodotację</t>
  </si>
  <si>
    <t>Przez wnioskodawcę w przypadku grup nieformalnych i samopomocowych należy rozumieć Patrona.</t>
  </si>
  <si>
    <t>III</t>
  </si>
  <si>
    <t xml:space="preserve">Koszty obsługi zadania publicznego, w tym koszty administracyjne - limit 25% </t>
  </si>
  <si>
    <t>W kolumnie 8 "Z tego z wnioskowanej dotacji" należy wprowadzić kwotę ręcznie. Jeżeli wnioskodawca nie przewduje wkładu własnego będzie to kwota równa kwocie z kolumny 7.</t>
  </si>
  <si>
    <t>Koszty merytoryczne oraz koszty promocji - brak limitów</t>
  </si>
  <si>
    <t xml:space="preserve">8. </t>
  </si>
  <si>
    <t>Młode organizacje ujmują zakupy sprzętu w kosztach merytorycznych.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</si>
</sst>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vertAlign val="superscript"/>
      <sz val="16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vertAlign val="superscript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vertAlign val="superscript"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rgb="FFFF0000"/>
      <name val="Calibri"/>
      <family val="2"/>
    </font>
    <font>
      <vertAlign val="superscript"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medium"/>
      <top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hair"/>
      <right style="hair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10" fontId="0" fillId="33" borderId="13" xfId="53" applyNumberFormat="1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textRotation="90"/>
    </xf>
    <xf numFmtId="0" fontId="46" fillId="33" borderId="15" xfId="0" applyFont="1" applyFill="1" applyBorder="1" applyAlignment="1">
      <alignment horizontal="center" vertical="center" textRotation="90"/>
    </xf>
    <xf numFmtId="0" fontId="46" fillId="33" borderId="16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15" xfId="0" applyFont="1" applyFill="1" applyBorder="1" applyAlignment="1">
      <alignment horizontal="center" vertical="center" textRotation="90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 vertical="top"/>
    </xf>
    <xf numFmtId="10" fontId="0" fillId="33" borderId="22" xfId="53" applyNumberFormat="1" applyFont="1" applyFill="1" applyBorder="1" applyAlignment="1">
      <alignment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vertical="center" wrapText="1"/>
    </xf>
    <xf numFmtId="0" fontId="0" fillId="34" borderId="0" xfId="0" applyFill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6" fillId="34" borderId="0" xfId="0" applyFont="1" applyFill="1" applyBorder="1" applyAlignment="1" applyProtection="1">
      <alignment vertical="center" wrapText="1"/>
      <protection hidden="1"/>
    </xf>
    <xf numFmtId="0" fontId="49" fillId="34" borderId="0" xfId="0" applyFont="1" applyFill="1" applyAlignment="1" applyProtection="1">
      <alignment/>
      <protection hidden="1"/>
    </xf>
    <xf numFmtId="4" fontId="0" fillId="33" borderId="28" xfId="0" applyNumberFormat="1" applyFill="1" applyBorder="1" applyAlignment="1" applyProtection="1">
      <alignment/>
      <protection hidden="1"/>
    </xf>
    <xf numFmtId="10" fontId="0" fillId="33" borderId="29" xfId="53" applyNumberFormat="1" applyFont="1" applyFill="1" applyBorder="1" applyAlignment="1" applyProtection="1">
      <alignment/>
      <protection hidden="1"/>
    </xf>
    <xf numFmtId="10" fontId="0" fillId="35" borderId="18" xfId="53" applyNumberFormat="1" applyFont="1" applyFill="1" applyBorder="1" applyAlignment="1" applyProtection="1">
      <alignment/>
      <protection hidden="1"/>
    </xf>
    <xf numFmtId="4" fontId="0" fillId="35" borderId="18" xfId="0" applyNumberFormat="1" applyFill="1" applyBorder="1" applyAlignment="1" applyProtection="1">
      <alignment/>
      <protection/>
    </xf>
    <xf numFmtId="10" fontId="0" fillId="35" borderId="30" xfId="53" applyNumberFormat="1" applyFont="1" applyFill="1" applyBorder="1" applyAlignment="1" applyProtection="1">
      <alignment/>
      <protection hidden="1"/>
    </xf>
    <xf numFmtId="10" fontId="0" fillId="35" borderId="31" xfId="53" applyNumberFormat="1" applyFont="1" applyFill="1" applyBorder="1" applyAlignment="1" applyProtection="1">
      <alignment/>
      <protection hidden="1"/>
    </xf>
    <xf numFmtId="4" fontId="0" fillId="35" borderId="32" xfId="0" applyNumberFormat="1" applyFill="1" applyBorder="1" applyAlignment="1" applyProtection="1">
      <alignment/>
      <protection/>
    </xf>
    <xf numFmtId="4" fontId="0" fillId="35" borderId="33" xfId="0" applyNumberFormat="1" applyFill="1" applyBorder="1" applyAlignment="1">
      <alignment/>
    </xf>
    <xf numFmtId="4" fontId="0" fillId="35" borderId="3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wrapText="1"/>
    </xf>
    <xf numFmtId="0" fontId="3" fillId="0" borderId="0" xfId="51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50" fillId="34" borderId="0" xfId="0" applyFont="1" applyFill="1" applyAlignment="1" applyProtection="1">
      <alignment/>
      <protection hidden="1"/>
    </xf>
    <xf numFmtId="0" fontId="47" fillId="0" borderId="0" xfId="0" applyFont="1" applyAlignment="1">
      <alignment horizontal="right"/>
    </xf>
    <xf numFmtId="4" fontId="0" fillId="33" borderId="34" xfId="0" applyNumberFormat="1" applyFill="1" applyBorder="1" applyAlignment="1">
      <alignment/>
    </xf>
    <xf numFmtId="0" fontId="0" fillId="33" borderId="16" xfId="0" applyFill="1" applyBorder="1" applyAlignment="1">
      <alignment/>
    </xf>
    <xf numFmtId="10" fontId="0" fillId="35" borderId="31" xfId="53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8" fillId="36" borderId="10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35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51" applyFont="1" applyAlignment="1">
      <alignment horizontal="center" vertical="center" wrapText="1"/>
      <protection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0" fillId="33" borderId="41" xfId="0" applyFill="1" applyBorder="1" applyAlignment="1">
      <alignment horizontal="center" vertical="center"/>
    </xf>
    <xf numFmtId="0" fontId="28" fillId="0" borderId="0" xfId="51" applyFont="1" applyBorder="1" applyAlignment="1">
      <alignment horizontal="center" vertical="center"/>
      <protection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35" xfId="51" applyNumberFormat="1" applyFont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>
      <alignment horizontal="center" vertical="center"/>
    </xf>
    <xf numFmtId="0" fontId="48" fillId="36" borderId="37" xfId="0" applyFont="1" applyFill="1" applyBorder="1" applyAlignment="1">
      <alignment horizontal="center"/>
    </xf>
    <xf numFmtId="0" fontId="48" fillId="36" borderId="34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10" fontId="0" fillId="35" borderId="44" xfId="53" applyNumberFormat="1" applyFont="1" applyFill="1" applyBorder="1" applyAlignment="1" applyProtection="1">
      <alignment/>
      <protection hidden="1"/>
    </xf>
    <xf numFmtId="4" fontId="0" fillId="35" borderId="44" xfId="0" applyNumberFormat="1" applyFill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 locked="0"/>
    </xf>
    <xf numFmtId="10" fontId="0" fillId="35" borderId="20" xfId="53" applyNumberFormat="1" applyFont="1" applyFill="1" applyBorder="1" applyAlignment="1" applyProtection="1">
      <alignment/>
      <protection hidden="1"/>
    </xf>
    <xf numFmtId="4" fontId="0" fillId="35" borderId="20" xfId="0" applyNumberFormat="1" applyFill="1" applyBorder="1" applyAlignment="1" applyProtection="1">
      <alignment/>
      <protection/>
    </xf>
    <xf numFmtId="4" fontId="0" fillId="0" borderId="46" xfId="0" applyNumberFormat="1" applyBorder="1" applyAlignment="1" applyProtection="1">
      <alignment/>
      <protection locked="0"/>
    </xf>
    <xf numFmtId="10" fontId="0" fillId="35" borderId="19" xfId="53" applyNumberFormat="1" applyFont="1" applyFill="1" applyBorder="1" applyAlignment="1" applyProtection="1">
      <alignment/>
      <protection hidden="1"/>
    </xf>
    <xf numFmtId="4" fontId="0" fillId="35" borderId="19" xfId="0" applyNumberFormat="1" applyFill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5"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8</xdr:col>
      <xdr:colOff>0</xdr:colOff>
      <xdr:row>7</xdr:row>
      <xdr:rowOff>28575</xdr:rowOff>
    </xdr:to>
    <xdr:pic>
      <xdr:nvPicPr>
        <xdr:cNvPr id="1" name="Obraz 2" descr="inicuj z fio b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438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7">
      <selection activeCell="B13" sqref="B13:H13"/>
    </sheetView>
  </sheetViews>
  <sheetFormatPr defaultColWidth="9.140625" defaultRowHeight="15"/>
  <cols>
    <col min="1" max="1" width="3.57421875" style="30" customWidth="1"/>
    <col min="2" max="2" width="36.140625" style="30" customWidth="1"/>
    <col min="3" max="3" width="5.28125" style="30" customWidth="1"/>
    <col min="4" max="4" width="10.28125" style="30" customWidth="1"/>
    <col min="5" max="5" width="5.140625" style="30" customWidth="1"/>
    <col min="6" max="6" width="8.57421875" style="30" customWidth="1"/>
    <col min="7" max="7" width="12.7109375" style="30" customWidth="1"/>
    <col min="8" max="8" width="15.57421875" style="30" customWidth="1"/>
    <col min="9" max="9" width="6.7109375" style="30" customWidth="1"/>
    <col min="10" max="10" width="31.00390625" style="32" customWidth="1"/>
    <col min="11" max="16384" width="9.140625" style="30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>
      <c r="A3" s="49"/>
      <c r="B3" s="49"/>
      <c r="C3" s="49"/>
      <c r="D3" s="49"/>
      <c r="E3" s="49"/>
      <c r="F3" s="49"/>
      <c r="G3" s="49"/>
      <c r="H3" s="49"/>
    </row>
    <row r="4" spans="1:8" ht="15">
      <c r="A4" s="49"/>
      <c r="B4" s="49"/>
      <c r="C4" s="49"/>
      <c r="D4" s="49"/>
      <c r="E4" s="49"/>
      <c r="F4" s="49"/>
      <c r="G4" s="49"/>
      <c r="H4" s="49"/>
    </row>
    <row r="5" spans="1:8" ht="15">
      <c r="A5" s="49"/>
      <c r="B5" s="49"/>
      <c r="C5" s="49"/>
      <c r="D5" s="49"/>
      <c r="E5" s="49"/>
      <c r="F5" s="49"/>
      <c r="G5" s="49"/>
      <c r="H5" s="49"/>
    </row>
    <row r="6" spans="1:8" ht="15">
      <c r="A6" s="49"/>
      <c r="B6" s="49"/>
      <c r="C6" s="49"/>
      <c r="D6" s="49"/>
      <c r="E6" s="49"/>
      <c r="F6" s="49"/>
      <c r="G6" s="49"/>
      <c r="H6" s="49"/>
    </row>
    <row r="7" spans="1:8" ht="15">
      <c r="A7" s="49"/>
      <c r="B7" s="49"/>
      <c r="C7" s="49"/>
      <c r="D7" s="49"/>
      <c r="E7" s="49"/>
      <c r="F7" s="49"/>
      <c r="G7" s="49"/>
      <c r="H7" s="49"/>
    </row>
    <row r="8" spans="1:8" ht="15">
      <c r="A8" s="49"/>
      <c r="B8" s="49"/>
      <c r="C8" s="49"/>
      <c r="D8" s="49"/>
      <c r="E8" s="49"/>
      <c r="F8" s="49"/>
      <c r="G8" s="49"/>
      <c r="H8" s="49"/>
    </row>
    <row r="9" spans="1:8" ht="20.25" customHeight="1">
      <c r="A9" s="76" t="s">
        <v>38</v>
      </c>
      <c r="B9" s="76"/>
      <c r="C9" s="76"/>
      <c r="D9" s="76"/>
      <c r="E9" s="76"/>
      <c r="F9" s="76"/>
      <c r="G9" s="76"/>
      <c r="H9" s="76"/>
    </row>
    <row r="10" spans="1:8" ht="15" customHeight="1">
      <c r="A10" s="5"/>
      <c r="B10" s="5"/>
      <c r="C10" s="5"/>
      <c r="D10" s="5"/>
      <c r="E10" s="5"/>
      <c r="F10" s="5"/>
      <c r="G10" s="48"/>
      <c r="H10" s="48"/>
    </row>
    <row r="11" spans="1:8" ht="32.25" customHeight="1">
      <c r="A11" s="46" t="s">
        <v>8</v>
      </c>
      <c r="B11" s="69" t="s">
        <v>37</v>
      </c>
      <c r="C11" s="69"/>
      <c r="D11" s="69"/>
      <c r="E11" s="69"/>
      <c r="F11" s="69"/>
      <c r="G11" s="69"/>
      <c r="H11" s="69"/>
    </row>
    <row r="12" spans="1:8" ht="32.25" customHeight="1">
      <c r="A12" s="46" t="s">
        <v>9</v>
      </c>
      <c r="B12" s="69" t="s">
        <v>35</v>
      </c>
      <c r="C12" s="69"/>
      <c r="D12" s="69"/>
      <c r="E12" s="69"/>
      <c r="F12" s="69"/>
      <c r="G12" s="69"/>
      <c r="H12" s="69"/>
    </row>
    <row r="13" spans="1:8" ht="30" customHeight="1">
      <c r="A13" s="46" t="s">
        <v>10</v>
      </c>
      <c r="B13" s="69" t="s">
        <v>30</v>
      </c>
      <c r="C13" s="69"/>
      <c r="D13" s="69"/>
      <c r="E13" s="69"/>
      <c r="F13" s="69"/>
      <c r="G13" s="69"/>
      <c r="H13" s="69"/>
    </row>
    <row r="14" spans="1:8" ht="18" customHeight="1">
      <c r="A14" s="46" t="s">
        <v>16</v>
      </c>
      <c r="B14" s="69" t="s">
        <v>34</v>
      </c>
      <c r="C14" s="69"/>
      <c r="D14" s="69"/>
      <c r="E14" s="69"/>
      <c r="F14" s="69"/>
      <c r="G14" s="69"/>
      <c r="H14" s="69"/>
    </row>
    <row r="15" spans="1:8" ht="12.75" customHeight="1" thickBot="1">
      <c r="A15" s="46"/>
      <c r="B15" s="47"/>
      <c r="C15" s="47"/>
      <c r="D15" s="47"/>
      <c r="E15" s="47"/>
      <c r="F15" s="47"/>
      <c r="G15" s="47"/>
      <c r="H15" s="47"/>
    </row>
    <row r="16" spans="1:10" ht="15.75" customHeight="1" thickBot="1">
      <c r="A16" s="76" t="s">
        <v>11</v>
      </c>
      <c r="B16" s="76"/>
      <c r="C16" s="76"/>
      <c r="D16" s="76"/>
      <c r="E16" s="76"/>
      <c r="F16" s="76"/>
      <c r="G16" s="83"/>
      <c r="H16" s="84"/>
      <c r="J16" s="35" t="str">
        <f>IF(OR(G16&lt;=0,ISNUMBER(G16)=FALSE),"Proszę wprowadzić kwotę wnioskowanej dotacji","")</f>
        <v>Proszę wprowadzić kwotę wnioskowanej dotacji</v>
      </c>
    </row>
    <row r="17" spans="1:8" ht="15.75" customHeight="1">
      <c r="A17" s="76"/>
      <c r="B17" s="76"/>
      <c r="C17" s="76"/>
      <c r="D17" s="76"/>
      <c r="E17" s="76"/>
      <c r="F17" s="76"/>
      <c r="G17" s="76"/>
      <c r="H17" s="76"/>
    </row>
    <row r="18" spans="1:8" ht="15.75" thickBot="1">
      <c r="A18"/>
      <c r="B18" s="1"/>
      <c r="C18" s="1"/>
      <c r="D18" s="1"/>
      <c r="E18" s="82"/>
      <c r="F18" s="82"/>
      <c r="G18"/>
      <c r="H18"/>
    </row>
    <row r="19" spans="1:10" ht="121.5" customHeight="1" thickBot="1" thickTop="1">
      <c r="A19" s="7" t="s">
        <v>0</v>
      </c>
      <c r="B19" s="8" t="s">
        <v>1</v>
      </c>
      <c r="C19" s="9" t="s">
        <v>2</v>
      </c>
      <c r="D19" s="9" t="s">
        <v>13</v>
      </c>
      <c r="E19" s="9" t="s">
        <v>3</v>
      </c>
      <c r="F19" s="9" t="s">
        <v>4</v>
      </c>
      <c r="G19" s="10" t="s">
        <v>14</v>
      </c>
      <c r="H19" s="11" t="s">
        <v>15</v>
      </c>
      <c r="I19" s="31"/>
      <c r="J19" s="34"/>
    </row>
    <row r="20" spans="1:8" ht="15.75" thickBot="1">
      <c r="A20" s="2">
        <v>1</v>
      </c>
      <c r="B20" s="3">
        <v>2</v>
      </c>
      <c r="C20" s="4">
        <v>3</v>
      </c>
      <c r="D20" s="3">
        <v>4</v>
      </c>
      <c r="E20" s="4">
        <v>5</v>
      </c>
      <c r="F20" s="3">
        <v>6</v>
      </c>
      <c r="G20" s="4">
        <v>7</v>
      </c>
      <c r="H20" s="3">
        <v>8</v>
      </c>
    </row>
    <row r="21" spans="1:8" ht="16.5" thickBot="1">
      <c r="A21" s="61" t="s">
        <v>5</v>
      </c>
      <c r="B21" s="86" t="s">
        <v>43</v>
      </c>
      <c r="C21" s="87"/>
      <c r="D21" s="87"/>
      <c r="E21" s="87"/>
      <c r="F21" s="87"/>
      <c r="G21" s="87"/>
      <c r="H21" s="88"/>
    </row>
    <row r="22" spans="1:10" ht="15">
      <c r="A22" s="85"/>
      <c r="B22" s="89" t="s">
        <v>8</v>
      </c>
      <c r="C22" s="90"/>
      <c r="D22" s="91"/>
      <c r="E22" s="90"/>
      <c r="F22" s="92">
        <f>IF(ISERROR(H22/$G$16),"",H22/$G$16)</f>
      </c>
      <c r="G22" s="93">
        <f>C22*D22</f>
        <v>0</v>
      </c>
      <c r="H22" s="94"/>
      <c r="J22" s="33">
        <f aca="true" t="shared" si="0" ref="J22:J31">IF(AND(G22&gt;0,OR(H22&lt;=0,H22&gt;G22)),"Proszę poprawić kwotę w czerwonej komórce","")</f>
      </c>
    </row>
    <row r="23" spans="1:10" ht="15">
      <c r="A23" s="85"/>
      <c r="B23" s="23" t="s">
        <v>9</v>
      </c>
      <c r="C23" s="14"/>
      <c r="D23" s="27"/>
      <c r="E23" s="14"/>
      <c r="F23" s="95">
        <f aca="true" t="shared" si="1" ref="F23:F31">IF(ISERROR(H23/$G$16),"",H23/$G$16)</f>
      </c>
      <c r="G23" s="96">
        <f aca="true" t="shared" si="2" ref="G23:G31">C23*D23</f>
        <v>0</v>
      </c>
      <c r="H23" s="97"/>
      <c r="J23" s="33">
        <f t="shared" si="0"/>
      </c>
    </row>
    <row r="24" spans="1:10" ht="15">
      <c r="A24" s="81"/>
      <c r="B24" s="22" t="s">
        <v>10</v>
      </c>
      <c r="C24" s="13"/>
      <c r="D24" s="26"/>
      <c r="E24" s="13"/>
      <c r="F24" s="98">
        <f>IF(ISERROR(H24/$G$16),"",H24/$G$16)</f>
      </c>
      <c r="G24" s="99">
        <f>C24*D24</f>
        <v>0</v>
      </c>
      <c r="H24" s="100"/>
      <c r="J24" s="33">
        <f>IF(AND(G24&gt;0,OR(H24&lt;=0,H24&gt;G24)),"Proszę poprawić kwotę w czerwonej komórce","")</f>
      </c>
    </row>
    <row r="25" spans="1:10" ht="15">
      <c r="A25" s="81"/>
      <c r="B25" s="21" t="s">
        <v>16</v>
      </c>
      <c r="C25" s="12"/>
      <c r="D25" s="25"/>
      <c r="E25" s="12"/>
      <c r="F25" s="38">
        <f t="shared" si="1"/>
      </c>
      <c r="G25" s="39">
        <f t="shared" si="2"/>
        <v>0</v>
      </c>
      <c r="H25" s="29"/>
      <c r="J25" s="33">
        <f t="shared" si="0"/>
      </c>
    </row>
    <row r="26" spans="1:10" ht="15">
      <c r="A26" s="81"/>
      <c r="B26" s="22" t="s">
        <v>17</v>
      </c>
      <c r="C26" s="13"/>
      <c r="D26" s="26"/>
      <c r="E26" s="13"/>
      <c r="F26" s="38">
        <f t="shared" si="1"/>
      </c>
      <c r="G26" s="39">
        <f t="shared" si="2"/>
        <v>0</v>
      </c>
      <c r="H26" s="29"/>
      <c r="J26" s="33">
        <f t="shared" si="0"/>
      </c>
    </row>
    <row r="27" spans="1:10" ht="15">
      <c r="A27" s="81"/>
      <c r="B27" s="23" t="s">
        <v>24</v>
      </c>
      <c r="C27" s="14"/>
      <c r="D27" s="27"/>
      <c r="E27" s="14"/>
      <c r="F27" s="38">
        <f t="shared" si="1"/>
      </c>
      <c r="G27" s="39">
        <f t="shared" si="2"/>
        <v>0</v>
      </c>
      <c r="H27" s="29"/>
      <c r="J27" s="33">
        <f t="shared" si="0"/>
      </c>
    </row>
    <row r="28" spans="1:10" ht="15">
      <c r="A28" s="81"/>
      <c r="B28" s="23" t="s">
        <v>32</v>
      </c>
      <c r="C28" s="14"/>
      <c r="D28" s="27"/>
      <c r="E28" s="14"/>
      <c r="F28" s="38">
        <f t="shared" si="1"/>
      </c>
      <c r="G28" s="39">
        <f t="shared" si="2"/>
        <v>0</v>
      </c>
      <c r="H28" s="29"/>
      <c r="J28" s="33">
        <f t="shared" si="0"/>
      </c>
    </row>
    <row r="29" spans="1:10" ht="15">
      <c r="A29" s="81"/>
      <c r="B29" s="23" t="s">
        <v>28</v>
      </c>
      <c r="C29" s="14"/>
      <c r="D29" s="27"/>
      <c r="E29" s="14"/>
      <c r="F29" s="38">
        <f t="shared" si="1"/>
      </c>
      <c r="G29" s="39">
        <f t="shared" si="2"/>
        <v>0</v>
      </c>
      <c r="H29" s="29"/>
      <c r="J29" s="33">
        <f t="shared" si="0"/>
      </c>
    </row>
    <row r="30" spans="1:10" ht="15">
      <c r="A30" s="81"/>
      <c r="B30" s="22" t="s">
        <v>29</v>
      </c>
      <c r="C30" s="13"/>
      <c r="D30" s="26"/>
      <c r="E30" s="13"/>
      <c r="F30" s="38">
        <f t="shared" si="1"/>
      </c>
      <c r="G30" s="39">
        <f t="shared" si="2"/>
        <v>0</v>
      </c>
      <c r="H30" s="29"/>
      <c r="J30" s="33">
        <f t="shared" si="0"/>
      </c>
    </row>
    <row r="31" spans="1:10" ht="15">
      <c r="A31" s="81"/>
      <c r="B31" s="24" t="s">
        <v>31</v>
      </c>
      <c r="C31" s="18"/>
      <c r="D31" s="28"/>
      <c r="E31" s="18"/>
      <c r="F31" s="40">
        <f t="shared" si="1"/>
      </c>
      <c r="G31" s="39">
        <f t="shared" si="2"/>
        <v>0</v>
      </c>
      <c r="H31" s="29"/>
      <c r="J31" s="33">
        <f t="shared" si="0"/>
      </c>
    </row>
    <row r="32" spans="1:10" ht="15.75" thickBot="1">
      <c r="A32" s="62"/>
      <c r="B32" s="77" t="s">
        <v>7</v>
      </c>
      <c r="C32" s="78"/>
      <c r="D32" s="78"/>
      <c r="E32" s="79"/>
      <c r="F32" s="41"/>
      <c r="G32" s="42">
        <f>SUM(G22:G31)</f>
        <v>0</v>
      </c>
      <c r="H32" s="42">
        <f>SUM(H22:H31)</f>
        <v>0</v>
      </c>
      <c r="J32" s="33"/>
    </row>
    <row r="33" spans="1:10" ht="16.5" thickBot="1">
      <c r="A33" s="61" t="s">
        <v>6</v>
      </c>
      <c r="B33" s="58" t="s">
        <v>41</v>
      </c>
      <c r="C33" s="59"/>
      <c r="D33" s="59"/>
      <c r="E33" s="59"/>
      <c r="F33" s="59"/>
      <c r="G33" s="59"/>
      <c r="H33" s="60"/>
      <c r="J33" s="33"/>
    </row>
    <row r="34" spans="1:10" ht="15">
      <c r="A34" s="81"/>
      <c r="B34" s="21" t="s">
        <v>33</v>
      </c>
      <c r="C34" s="12"/>
      <c r="D34" s="25"/>
      <c r="E34" s="12"/>
      <c r="F34" s="38">
        <f>IF(ISERROR(H34/$G$16),"",H34/$G$16)</f>
      </c>
      <c r="G34" s="39">
        <f>C34*D34</f>
        <v>0</v>
      </c>
      <c r="H34" s="29"/>
      <c r="J34" s="33">
        <f>IF(AND(G34&gt;0,OR(H34&lt;=0,H34&gt;G34)),"Proszę poprawić kwotę w czerwonej komórce","")</f>
      </c>
    </row>
    <row r="35" spans="1:10" ht="15">
      <c r="A35" s="81"/>
      <c r="B35" s="21" t="s">
        <v>9</v>
      </c>
      <c r="C35" s="12"/>
      <c r="D35" s="25"/>
      <c r="E35" s="12"/>
      <c r="F35" s="38">
        <f>IF(ISERROR(H35/$G$16),"",H35/$G$16)</f>
      </c>
      <c r="G35" s="39">
        <f>C35*D35</f>
        <v>0</v>
      </c>
      <c r="H35" s="29"/>
      <c r="J35" s="33">
        <f>IF(AND(G35&gt;0,OR(H35&lt;=0,H35&gt;G35)),"Proszę poprawić kwotę w czerwonej komórce","")</f>
      </c>
    </row>
    <row r="36" spans="1:10" ht="15">
      <c r="A36" s="81"/>
      <c r="B36" s="21" t="s">
        <v>10</v>
      </c>
      <c r="C36" s="12"/>
      <c r="D36" s="25"/>
      <c r="E36" s="12"/>
      <c r="F36" s="38">
        <f>IF(ISERROR(H36/$G$16),"",H36/$G$16)</f>
      </c>
      <c r="G36" s="39">
        <f>C36*D36</f>
        <v>0</v>
      </c>
      <c r="H36" s="29"/>
      <c r="J36" s="33">
        <f>IF(AND(G36&gt;0,OR(H36&lt;=0,H36&gt;G36)),"Proszę poprawić kwotę w czerwonej komórce","")</f>
      </c>
    </row>
    <row r="37" spans="1:10" ht="15">
      <c r="A37" s="81"/>
      <c r="B37" s="21" t="s">
        <v>16</v>
      </c>
      <c r="C37" s="12"/>
      <c r="D37" s="25"/>
      <c r="E37" s="12"/>
      <c r="F37" s="38">
        <f>IF(ISERROR(H37/$G$16),"",H37/$G$16)</f>
      </c>
      <c r="G37" s="39">
        <f>C37*D37</f>
        <v>0</v>
      </c>
      <c r="H37" s="29"/>
      <c r="J37" s="33"/>
    </row>
    <row r="38" spans="1:10" ht="15.75" thickBot="1">
      <c r="A38" s="62"/>
      <c r="B38" s="77" t="s">
        <v>7</v>
      </c>
      <c r="C38" s="78"/>
      <c r="D38" s="78"/>
      <c r="E38" s="79"/>
      <c r="F38" s="54">
        <f>IF(ISERROR((H38/G16)&gt;0.25),"",IF((H38/G16)&gt;0.25,"Przekroczony limit kosztów",""))</f>
      </c>
      <c r="G38" s="44">
        <f>SUM(G34:G37)</f>
        <v>0</v>
      </c>
      <c r="H38" s="43">
        <f>SUM(H34:H37)</f>
        <v>0</v>
      </c>
      <c r="J38" s="35">
        <f>IF(H38&gt;G16*0.25,"Przekroczony limit kosztów","")</f>
      </c>
    </row>
    <row r="39" spans="1:10" ht="15">
      <c r="A39" s="61" t="s">
        <v>40</v>
      </c>
      <c r="B39" s="63" t="s">
        <v>12</v>
      </c>
      <c r="C39" s="64"/>
      <c r="D39" s="64"/>
      <c r="E39" s="64"/>
      <c r="F39" s="52"/>
      <c r="G39" s="53"/>
      <c r="H39" s="36">
        <f>SUM(H32,H38)</f>
        <v>0</v>
      </c>
      <c r="J39" s="35">
        <f>IF(H39&lt;&gt;G16,"Kwota wydatków różna od kwoty wnioskowanej dotacji","")</f>
      </c>
    </row>
    <row r="40" spans="1:10" ht="15.75" thickBot="1">
      <c r="A40" s="62"/>
      <c r="B40" s="65"/>
      <c r="C40" s="66"/>
      <c r="D40" s="66"/>
      <c r="E40" s="66"/>
      <c r="F40" s="6"/>
      <c r="G40" s="20"/>
      <c r="H40" s="37">
        <f>IF(ISERROR((H38+H32)/G16),"",(IF(((H38+H32)/$G$16)&gt;1,"Kwota dotacji przekroczona",(H38+H32)/$G$16)))</f>
      </c>
      <c r="J40" s="33"/>
    </row>
    <row r="41" spans="1:10" ht="15.75" thickBot="1">
      <c r="A41"/>
      <c r="B41"/>
      <c r="C41"/>
      <c r="D41"/>
      <c r="E41"/>
      <c r="F41"/>
      <c r="G41"/>
      <c r="H41"/>
      <c r="J41" s="33"/>
    </row>
    <row r="42" spans="1:10" ht="15">
      <c r="A42"/>
      <c r="B42"/>
      <c r="C42"/>
      <c r="D42"/>
      <c r="E42"/>
      <c r="F42" s="70"/>
      <c r="G42" s="71"/>
      <c r="H42" s="72"/>
      <c r="J42" s="33"/>
    </row>
    <row r="43" spans="1:10" ht="15.75" thickBot="1">
      <c r="A43"/>
      <c r="B43"/>
      <c r="C43"/>
      <c r="D43"/>
      <c r="E43"/>
      <c r="F43" s="73"/>
      <c r="G43" s="74"/>
      <c r="H43" s="75"/>
      <c r="J43" s="33"/>
    </row>
    <row r="44" spans="1:10" ht="23.25">
      <c r="A44"/>
      <c r="B44"/>
      <c r="C44"/>
      <c r="D44"/>
      <c r="E44"/>
      <c r="F44" s="67" t="s">
        <v>19</v>
      </c>
      <c r="G44" s="68"/>
      <c r="H44" s="68"/>
      <c r="J44" s="33"/>
    </row>
    <row r="45" spans="1:10" ht="21">
      <c r="A45" s="51" t="s">
        <v>18</v>
      </c>
      <c r="B45" s="80" t="s">
        <v>39</v>
      </c>
      <c r="C45" s="80"/>
      <c r="D45" s="80"/>
      <c r="E45" s="80"/>
      <c r="F45" s="80"/>
      <c r="G45" s="80"/>
      <c r="H45" s="80"/>
      <c r="J45" s="33"/>
    </row>
    <row r="46" spans="1:10" ht="21">
      <c r="A46" s="16"/>
      <c r="B46" s="15"/>
      <c r="C46" s="15"/>
      <c r="D46" s="15"/>
      <c r="E46" s="15"/>
      <c r="F46" s="15"/>
      <c r="G46" s="15"/>
      <c r="H46" s="15"/>
      <c r="J46" s="33"/>
    </row>
    <row r="47" spans="1:10" ht="15.75">
      <c r="A47" s="17" t="s">
        <v>20</v>
      </c>
      <c r="B47" s="17"/>
      <c r="C47" s="45"/>
      <c r="D47" s="45"/>
      <c r="E47" s="45"/>
      <c r="F47" s="45"/>
      <c r="G47" s="45"/>
      <c r="H47" s="45"/>
      <c r="J47" s="33"/>
    </row>
    <row r="48" spans="1:10" ht="27.75" customHeight="1">
      <c r="A48" s="19" t="s">
        <v>8</v>
      </c>
      <c r="B48" s="57" t="s">
        <v>36</v>
      </c>
      <c r="C48" s="57"/>
      <c r="D48" s="57"/>
      <c r="E48" s="57"/>
      <c r="F48" s="57"/>
      <c r="G48" s="57"/>
      <c r="H48" s="57"/>
      <c r="J48" s="33"/>
    </row>
    <row r="49" spans="1:10" ht="15" customHeight="1">
      <c r="A49" s="19" t="s">
        <v>9</v>
      </c>
      <c r="B49" s="57" t="s">
        <v>21</v>
      </c>
      <c r="C49" s="57"/>
      <c r="D49" s="57"/>
      <c r="E49" s="57"/>
      <c r="F49" s="57"/>
      <c r="G49" s="57"/>
      <c r="H49" s="57"/>
      <c r="J49" s="33"/>
    </row>
    <row r="50" spans="1:10" ht="15">
      <c r="A50" s="19" t="s">
        <v>10</v>
      </c>
      <c r="B50" s="57" t="s">
        <v>22</v>
      </c>
      <c r="C50" s="57"/>
      <c r="D50" s="57"/>
      <c r="E50" s="57"/>
      <c r="F50" s="57"/>
      <c r="G50" s="57"/>
      <c r="H50" s="57"/>
      <c r="J50" s="33"/>
    </row>
    <row r="51" spans="1:10" ht="15">
      <c r="A51" s="19" t="s">
        <v>16</v>
      </c>
      <c r="B51" s="57" t="s">
        <v>23</v>
      </c>
      <c r="C51" s="57"/>
      <c r="D51" s="57"/>
      <c r="E51" s="57"/>
      <c r="F51" s="57"/>
      <c r="G51" s="57"/>
      <c r="H51" s="57"/>
      <c r="J51" s="33"/>
    </row>
    <row r="52" spans="1:10" ht="28.5" customHeight="1">
      <c r="A52" s="19" t="s">
        <v>17</v>
      </c>
      <c r="B52" s="57" t="s">
        <v>25</v>
      </c>
      <c r="C52" s="57"/>
      <c r="D52" s="57"/>
      <c r="E52" s="57"/>
      <c r="F52" s="57"/>
      <c r="G52" s="57"/>
      <c r="H52" s="57"/>
      <c r="J52" s="33"/>
    </row>
    <row r="53" spans="1:10" ht="15">
      <c r="A53" s="19" t="s">
        <v>24</v>
      </c>
      <c r="B53" s="57" t="s">
        <v>27</v>
      </c>
      <c r="C53" s="57"/>
      <c r="D53" s="57"/>
      <c r="E53" s="57"/>
      <c r="F53" s="57"/>
      <c r="G53" s="57"/>
      <c r="H53" s="57"/>
      <c r="J53" s="33"/>
    </row>
    <row r="54" spans="1:10" ht="29.25" customHeight="1">
      <c r="A54" s="19" t="s">
        <v>26</v>
      </c>
      <c r="B54" s="57" t="s">
        <v>42</v>
      </c>
      <c r="C54" s="57"/>
      <c r="D54" s="57"/>
      <c r="E54" s="57"/>
      <c r="F54" s="57"/>
      <c r="G54" s="57"/>
      <c r="H54" s="57"/>
      <c r="J54" s="33"/>
    </row>
    <row r="55" spans="1:10" ht="20.25" customHeight="1">
      <c r="A55" s="19" t="s">
        <v>44</v>
      </c>
      <c r="B55" s="56" t="s">
        <v>45</v>
      </c>
      <c r="C55" s="55"/>
      <c r="D55" s="55"/>
      <c r="E55" s="55"/>
      <c r="F55" s="55"/>
      <c r="G55" s="55"/>
      <c r="H55" s="55"/>
      <c r="J55" s="33"/>
    </row>
    <row r="56" ht="15">
      <c r="J56" s="35"/>
    </row>
    <row r="57" ht="15">
      <c r="J57" s="33"/>
    </row>
    <row r="58" ht="15">
      <c r="J58" s="33"/>
    </row>
    <row r="59" ht="15">
      <c r="J59" s="33"/>
    </row>
    <row r="60" ht="15">
      <c r="J60" s="33"/>
    </row>
    <row r="61" ht="15">
      <c r="J61" s="33"/>
    </row>
    <row r="62" ht="15">
      <c r="J62" s="35"/>
    </row>
    <row r="63" ht="15">
      <c r="J63" s="33"/>
    </row>
    <row r="64" ht="15">
      <c r="J64" s="33"/>
    </row>
    <row r="65" ht="15">
      <c r="J65" s="33"/>
    </row>
    <row r="66" ht="15">
      <c r="J66" s="33"/>
    </row>
    <row r="67" ht="27.75" customHeight="1">
      <c r="J67" s="33"/>
    </row>
    <row r="68" ht="15">
      <c r="J68" s="35"/>
    </row>
    <row r="69" ht="16.5" customHeight="1">
      <c r="J69" s="33"/>
    </row>
    <row r="70" ht="15">
      <c r="J70" s="33"/>
    </row>
    <row r="71" ht="15">
      <c r="J71" s="33"/>
    </row>
    <row r="72" ht="15" customHeight="1">
      <c r="J72" s="33"/>
    </row>
    <row r="73" ht="15.75" customHeight="1">
      <c r="J73" s="33"/>
    </row>
    <row r="74" ht="15.75" customHeight="1">
      <c r="J74" s="35"/>
    </row>
    <row r="75" ht="15" customHeight="1">
      <c r="J75" s="33"/>
    </row>
    <row r="76" ht="15" customHeight="1">
      <c r="J76" s="33"/>
    </row>
    <row r="77" ht="15" customHeight="1">
      <c r="J77" s="33"/>
    </row>
    <row r="78" ht="15" customHeight="1">
      <c r="J78" s="33"/>
    </row>
    <row r="79" ht="15" customHeight="1">
      <c r="J79" s="33"/>
    </row>
    <row r="80" ht="15">
      <c r="J80" s="35"/>
    </row>
    <row r="81" ht="15">
      <c r="J81" s="35"/>
    </row>
    <row r="82" ht="15">
      <c r="J82" s="35"/>
    </row>
    <row r="83" ht="15" customHeight="1"/>
    <row r="84" ht="18.75" customHeight="1"/>
    <row r="88" ht="21">
      <c r="J88" s="50"/>
    </row>
    <row r="89" ht="14.25" customHeight="1"/>
    <row r="90" ht="15.75" customHeight="1"/>
    <row r="91" ht="15.75" customHeight="1"/>
    <row r="92" ht="15.75" customHeight="1"/>
    <row r="93" ht="15.75" customHeight="1"/>
    <row r="94" ht="15.75" customHeight="1"/>
    <row r="96" ht="15.75" customHeight="1"/>
    <row r="97" ht="27.75" customHeight="1"/>
    <row r="98" ht="15">
      <c r="J98" s="33"/>
    </row>
    <row r="99" ht="15">
      <c r="J99" s="33"/>
    </row>
    <row r="100" ht="15">
      <c r="J100" s="33"/>
    </row>
    <row r="101" ht="15">
      <c r="J101" s="33"/>
    </row>
    <row r="102" ht="15">
      <c r="J102" s="33"/>
    </row>
    <row r="103" ht="15">
      <c r="J103" s="33"/>
    </row>
    <row r="104" ht="15">
      <c r="J104" s="33"/>
    </row>
    <row r="105" ht="15">
      <c r="J105" s="33"/>
    </row>
    <row r="106" ht="15">
      <c r="J106" s="33"/>
    </row>
    <row r="107" ht="15">
      <c r="J107" s="33"/>
    </row>
    <row r="108" ht="15">
      <c r="J108" s="35"/>
    </row>
    <row r="110" ht="9" customHeight="1"/>
    <row r="115" ht="30" customHeight="1"/>
    <row r="118" ht="30" customHeight="1"/>
    <row r="119" ht="30" customHeight="1"/>
    <row r="121" ht="30" customHeight="1"/>
  </sheetData>
  <sheetProtection password="9057" sheet="1"/>
  <mergeCells count="28">
    <mergeCell ref="A17:H17"/>
    <mergeCell ref="E18:F18"/>
    <mergeCell ref="G16:H16"/>
    <mergeCell ref="A9:H9"/>
    <mergeCell ref="B11:H11"/>
    <mergeCell ref="B12:H12"/>
    <mergeCell ref="B13:H13"/>
    <mergeCell ref="F44:H44"/>
    <mergeCell ref="B14:H14"/>
    <mergeCell ref="F42:H43"/>
    <mergeCell ref="A16:F16"/>
    <mergeCell ref="B38:E38"/>
    <mergeCell ref="B45:H45"/>
    <mergeCell ref="B33:H33"/>
    <mergeCell ref="B32:E32"/>
    <mergeCell ref="A21:A32"/>
    <mergeCell ref="A33:A38"/>
    <mergeCell ref="B54:H54"/>
    <mergeCell ref="B50:H50"/>
    <mergeCell ref="B48:H48"/>
    <mergeCell ref="B49:H49"/>
    <mergeCell ref="B21:H21"/>
    <mergeCell ref="A39:A40"/>
    <mergeCell ref="B39:E40"/>
    <mergeCell ref="B53:H53"/>
    <mergeCell ref="B51:H51"/>
    <mergeCell ref="B52:H52"/>
  </mergeCells>
  <conditionalFormatting sqref="H34:H37 H22:H31">
    <cfRule type="expression" priority="14" dxfId="2" stopIfTrue="1">
      <formula>AND($G22&lt;&gt;0,OR($H22&lt;=0,$H22&gt;$G22))</formula>
    </cfRule>
  </conditionalFormatting>
  <conditionalFormatting sqref="F38:H38">
    <cfRule type="expression" priority="10" dxfId="3" stopIfTrue="1">
      <formula>OR($F$38="Przekroczony limit kosztów",$F$38="Suma kat. 2 i kat.4 większa niż 20%")</formula>
    </cfRule>
  </conditionalFormatting>
  <conditionalFormatting sqref="H40">
    <cfRule type="expression" priority="4" dxfId="4" stopIfTrue="1">
      <formula>$H$40="Kwota dotacji przekroczona"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3"/>
  <headerFooter>
    <oddFooter>&amp;C&amp;P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Asia</cp:lastModifiedBy>
  <cp:lastPrinted>2017-02-21T12:21:16Z</cp:lastPrinted>
  <dcterms:created xsi:type="dcterms:W3CDTF">2014-06-18T09:39:27Z</dcterms:created>
  <dcterms:modified xsi:type="dcterms:W3CDTF">2017-02-21T12:21:36Z</dcterms:modified>
  <cp:category/>
  <cp:version/>
  <cp:contentType/>
  <cp:contentStatus/>
</cp:coreProperties>
</file>